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8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obai András\Desktop\"/>
    </mc:Choice>
  </mc:AlternateContent>
  <xr:revisionPtr revIDLastSave="0" documentId="13_ncr:1_{5E777B41-6925-4E84-9C7D-FF917BAD3A49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Bérleti díj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3" i="1" l="1"/>
  <c r="F3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E3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D3" i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F2" i="1"/>
  <c r="F22" i="1" s="1"/>
  <c r="E2" i="1"/>
  <c r="E22" i="1" s="1"/>
  <c r="D2" i="1"/>
</calcChain>
</file>

<file path=xl/sharedStrings.xml><?xml version="1.0" encoding="utf-8"?>
<sst xmlns="http://schemas.openxmlformats.org/spreadsheetml/2006/main" count="48" uniqueCount="29">
  <si>
    <t>Név</t>
  </si>
  <si>
    <t>Szerződésbe foglalt helyiség</t>
  </si>
  <si>
    <t>m2</t>
  </si>
  <si>
    <t>1/ 075</t>
  </si>
  <si>
    <t>1/ 089</t>
  </si>
  <si>
    <t>1/ 010</t>
  </si>
  <si>
    <t>1/ 085</t>
  </si>
  <si>
    <t>1/ 086</t>
  </si>
  <si>
    <t>1/ 034</t>
  </si>
  <si>
    <t>1/ 091</t>
  </si>
  <si>
    <t>1/ 025</t>
  </si>
  <si>
    <t>1/ 050</t>
  </si>
  <si>
    <t>1/ 013</t>
  </si>
  <si>
    <t>1/ 015</t>
  </si>
  <si>
    <t>1/ 051</t>
  </si>
  <si>
    <t>1/ 053</t>
  </si>
  <si>
    <t>1/ 059</t>
  </si>
  <si>
    <t>1/ 012</t>
  </si>
  <si>
    <t>1/ 037</t>
  </si>
  <si>
    <t>1/ 016</t>
  </si>
  <si>
    <t>1/ 014</t>
  </si>
  <si>
    <t>1/ 073</t>
  </si>
  <si>
    <t>BÉRLŐ</t>
  </si>
  <si>
    <t xml:space="preserve">1/050 hűtőkamra </t>
  </si>
  <si>
    <t>Teljes áru nettó bérleti díj 2023. évre</t>
  </si>
  <si>
    <t>Kedvezményes nettó bérleti díj2023. évre</t>
  </si>
  <si>
    <t>Nettó havi bérleti díj</t>
  </si>
  <si>
    <t>Mindösszesen nettó 2023:</t>
  </si>
  <si>
    <t>Támogatás összege nettó 2023: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</si>
</sst>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00"/>
    <numFmt numFmtId="165" formatCode="#,##0\ &quot;Ft&quot;"/>
    <numFmt numFmtId="166" formatCode="#,##0.00\ &quot;Ft&quot;"/>
  </numFmts>
  <fonts count="8" x14ac:knownFonts="1">
    <font>
      <sz val="11"/>
      <color theme="1"/>
      <name val="Calibri"/>
      <family val="2"/>
      <charset val="238"/>
      <scheme val="minor"/>
    </font>
    <font>
      <sz val="12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2"/>
      <name val="Calibri"/>
      <family val="2"/>
      <charset val="238"/>
    </font>
    <font>
      <sz val="12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2"/>
      <color rgb="FF000000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double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double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double">
        <color auto="1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2" fillId="0" borderId="0" xfId="0" applyFont="1"/>
    <xf numFmtId="164" fontId="3" fillId="0" borderId="1" xfId="0" applyNumberFormat="1" applyFont="1" applyBorder="1" applyAlignment="1">
      <alignment horizontal="center"/>
    </xf>
    <xf numFmtId="2" fontId="3" fillId="0" borderId="1" xfId="0" applyNumberFormat="1" applyFont="1" applyBorder="1" applyAlignment="1">
      <alignment horizontal="center"/>
    </xf>
    <xf numFmtId="0" fontId="4" fillId="0" borderId="0" xfId="0" applyFont="1"/>
    <xf numFmtId="164" fontId="3" fillId="0" borderId="1" xfId="0" applyNumberFormat="1" applyFont="1" applyBorder="1" applyAlignment="1">
      <alignment horizontal="center" wrapText="1"/>
    </xf>
    <xf numFmtId="2" fontId="3" fillId="0" borderId="1" xfId="0" applyNumberFormat="1" applyFont="1" applyBorder="1" applyAlignment="1">
      <alignment horizontal="center" wrapText="1"/>
    </xf>
    <xf numFmtId="0" fontId="2" fillId="0" borderId="0" xfId="0" applyFont="1" applyAlignment="1">
      <alignment horizontal="center"/>
    </xf>
    <xf numFmtId="0" fontId="5" fillId="0" borderId="0" xfId="0" applyFont="1"/>
    <xf numFmtId="165" fontId="4" fillId="0" borderId="1" xfId="0" applyNumberFormat="1" applyFont="1" applyBorder="1" applyAlignment="1">
      <alignment horizontal="center"/>
    </xf>
    <xf numFmtId="166" fontId="3" fillId="0" borderId="1" xfId="0" applyNumberFormat="1" applyFont="1" applyBorder="1" applyAlignment="1">
      <alignment horizontal="center"/>
    </xf>
    <xf numFmtId="0" fontId="6" fillId="0" borderId="0" xfId="0" applyFont="1" applyAlignment="1">
      <alignment horizontal="left"/>
    </xf>
    <xf numFmtId="165" fontId="6" fillId="0" borderId="0" xfId="0" applyNumberFormat="1" applyFont="1" applyAlignment="1">
      <alignment horizontal="center"/>
    </xf>
    <xf numFmtId="0" fontId="6" fillId="0" borderId="0" xfId="0" applyFont="1"/>
    <xf numFmtId="0" fontId="7" fillId="2" borderId="2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3" fillId="0" borderId="3" xfId="0" applyFont="1" applyBorder="1"/>
    <xf numFmtId="164" fontId="3" fillId="0" borderId="4" xfId="0" applyNumberFormat="1" applyFont="1" applyBorder="1" applyAlignment="1">
      <alignment horizontal="center"/>
    </xf>
    <xf numFmtId="2" fontId="3" fillId="0" borderId="4" xfId="0" applyNumberFormat="1" applyFont="1" applyBorder="1" applyAlignment="1">
      <alignment horizontal="center"/>
    </xf>
    <xf numFmtId="166" fontId="3" fillId="0" borderId="4" xfId="0" applyNumberFormat="1" applyFont="1" applyBorder="1" applyAlignment="1">
      <alignment horizontal="center"/>
    </xf>
    <xf numFmtId="165" fontId="4" fillId="0" borderId="4" xfId="0" applyNumberFormat="1" applyFont="1" applyBorder="1" applyAlignment="1">
      <alignment horizontal="center"/>
    </xf>
    <xf numFmtId="165" fontId="4" fillId="0" borderId="5" xfId="0" applyNumberFormat="1" applyFont="1" applyBorder="1" applyAlignment="1">
      <alignment horizontal="center"/>
    </xf>
    <xf numFmtId="0" fontId="3" fillId="0" borderId="6" xfId="0" applyFont="1" applyBorder="1"/>
    <xf numFmtId="165" fontId="4" fillId="0" borderId="7" xfId="0" applyNumberFormat="1" applyFont="1" applyBorder="1" applyAlignment="1">
      <alignment horizontal="center"/>
    </xf>
    <xf numFmtId="0" fontId="3" fillId="0" borderId="8" xfId="0" applyFont="1" applyBorder="1"/>
    <xf numFmtId="164" fontId="1" fillId="0" borderId="9" xfId="0" applyNumberFormat="1" applyFont="1" applyBorder="1" applyAlignment="1">
      <alignment horizontal="center"/>
    </xf>
    <xf numFmtId="2" fontId="1" fillId="0" borderId="9" xfId="0" applyNumberFormat="1" applyFont="1" applyBorder="1" applyAlignment="1">
      <alignment horizontal="center"/>
    </xf>
    <xf numFmtId="166" fontId="3" fillId="0" borderId="9" xfId="0" applyNumberFormat="1" applyFont="1" applyBorder="1" applyAlignment="1">
      <alignment horizontal="center"/>
    </xf>
    <xf numFmtId="165" fontId="2" fillId="0" borderId="9" xfId="0" applyNumberFormat="1" applyFont="1" applyBorder="1" applyAlignment="1">
      <alignment horizontal="center"/>
    </xf>
    <xf numFmtId="165" fontId="4" fillId="0" borderId="10" xfId="0" applyNumberFormat="1" applyFont="1" applyBorder="1" applyAlignment="1">
      <alignment horizontal="center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4"/>
  <sheetViews>
    <sheetView tabSelected="1" workbookViewId="0">
      <pane xSplit="3" topLeftCell="D1" activePane="topRight" state="frozen"/>
      <selection pane="topRight"/>
    </sheetView>
  </sheetViews>
  <sheetFormatPr defaultColWidth="9.109375" defaultRowHeight="15.6" x14ac:dyDescent="0.3"/>
  <cols>
    <col min="1" max="1" width="6.88671875" style="1" bestFit="1" customWidth="1"/>
    <col min="2" max="2" width="15" style="1" bestFit="1" customWidth="1"/>
    <col min="3" max="3" width="14.6640625" style="1" customWidth="1"/>
    <col min="4" max="4" width="30.5546875" style="1" bestFit="1" customWidth="1"/>
    <col min="5" max="5" width="30.21875" style="1" bestFit="1" customWidth="1"/>
    <col min="6" max="6" width="34.33203125" style="1" bestFit="1" customWidth="1"/>
    <col min="7" max="16384" width="9.109375" style="1"/>
  </cols>
  <sheetData>
    <row r="1" spans="1:6" ht="94.5" customHeight="1" thickBot="1" x14ac:dyDescent="0.35">
      <c r="A1" s="14" t="s">
        <v>0</v>
      </c>
      <c r="B1" s="14" t="s">
        <v>1</v>
      </c>
      <c r="C1" s="14" t="s">
        <v>2</v>
      </c>
      <c r="D1" s="14" t="s">
        <v>26</v>
      </c>
      <c r="E1" s="15" t="s">
        <v>24</v>
      </c>
      <c r="F1" s="15" t="s">
        <v>25</v>
      </c>
    </row>
    <row r="2" spans="1:6" s="4" customFormat="1" ht="16.2" thickTop="1" x14ac:dyDescent="0.3">
      <c r="A2" s="16" t="s">
        <v>22</v>
      </c>
      <c r="B2" s="17" t="s">
        <v>3</v>
      </c>
      <c r="C2" s="18">
        <v>11</v>
      </c>
      <c r="D2" s="19">
        <f>C2*1100</f>
        <v>12100</v>
      </c>
      <c r="E2" s="20">
        <f>D2*12</f>
        <v>145200</v>
      </c>
      <c r="F2" s="21">
        <f>E2*0.01</f>
        <v>1452</v>
      </c>
    </row>
    <row r="3" spans="1:6" s="4" customFormat="1" x14ac:dyDescent="0.3">
      <c r="A3" s="22" t="s">
        <v>22</v>
      </c>
      <c r="B3" s="2" t="s">
        <v>4</v>
      </c>
      <c r="C3" s="3">
        <v>7</v>
      </c>
      <c r="D3" s="10">
        <f t="shared" ref="D3:D21" si="0">C3*1100</f>
        <v>7700</v>
      </c>
      <c r="E3" s="9">
        <f t="shared" ref="E3:E20" si="1">D3*12</f>
        <v>92400</v>
      </c>
      <c r="F3" s="23">
        <f t="shared" ref="F3:F21" si="2">E3*0.01</f>
        <v>924</v>
      </c>
    </row>
    <row r="4" spans="1:6" s="4" customFormat="1" x14ac:dyDescent="0.3">
      <c r="A4" s="22" t="s">
        <v>22</v>
      </c>
      <c r="B4" s="2" t="s">
        <v>5</v>
      </c>
      <c r="C4" s="3">
        <v>9.69</v>
      </c>
      <c r="D4" s="10">
        <f t="shared" si="0"/>
        <v>10659</v>
      </c>
      <c r="E4" s="9">
        <f t="shared" si="1"/>
        <v>127908</v>
      </c>
      <c r="F4" s="23">
        <f t="shared" si="2"/>
        <v>1279.08</v>
      </c>
    </row>
    <row r="5" spans="1:6" s="4" customFormat="1" x14ac:dyDescent="0.3">
      <c r="A5" s="22" t="s">
        <v>22</v>
      </c>
      <c r="B5" s="2" t="s">
        <v>6</v>
      </c>
      <c r="C5" s="3">
        <v>18</v>
      </c>
      <c r="D5" s="10">
        <f t="shared" si="0"/>
        <v>19800</v>
      </c>
      <c r="E5" s="9">
        <f t="shared" si="1"/>
        <v>237600</v>
      </c>
      <c r="F5" s="23">
        <f t="shared" si="2"/>
        <v>2376</v>
      </c>
    </row>
    <row r="6" spans="1:6" s="4" customFormat="1" x14ac:dyDescent="0.3">
      <c r="A6" s="22" t="s">
        <v>22</v>
      </c>
      <c r="B6" s="2" t="s">
        <v>7</v>
      </c>
      <c r="C6" s="3">
        <v>18</v>
      </c>
      <c r="D6" s="10">
        <f t="shared" si="0"/>
        <v>19800</v>
      </c>
      <c r="E6" s="9">
        <f t="shared" si="1"/>
        <v>237600</v>
      </c>
      <c r="F6" s="23">
        <f t="shared" si="2"/>
        <v>2376</v>
      </c>
    </row>
    <row r="7" spans="1:6" s="4" customFormat="1" ht="31.2" x14ac:dyDescent="0.3">
      <c r="A7" s="22" t="s">
        <v>22</v>
      </c>
      <c r="B7" s="5" t="s">
        <v>23</v>
      </c>
      <c r="C7" s="6">
        <v>6</v>
      </c>
      <c r="D7" s="10">
        <f t="shared" si="0"/>
        <v>6600</v>
      </c>
      <c r="E7" s="9">
        <f t="shared" si="1"/>
        <v>79200</v>
      </c>
      <c r="F7" s="23">
        <f t="shared" si="2"/>
        <v>792</v>
      </c>
    </row>
    <row r="8" spans="1:6" s="4" customFormat="1" x14ac:dyDescent="0.3">
      <c r="A8" s="22" t="s">
        <v>22</v>
      </c>
      <c r="B8" s="5" t="s">
        <v>8</v>
      </c>
      <c r="C8" s="6">
        <v>5</v>
      </c>
      <c r="D8" s="10">
        <f t="shared" si="0"/>
        <v>5500</v>
      </c>
      <c r="E8" s="9">
        <f t="shared" si="1"/>
        <v>66000</v>
      </c>
      <c r="F8" s="23">
        <f t="shared" si="2"/>
        <v>660</v>
      </c>
    </row>
    <row r="9" spans="1:6" s="4" customFormat="1" x14ac:dyDescent="0.3">
      <c r="A9" s="22" t="s">
        <v>22</v>
      </c>
      <c r="B9" s="2" t="s">
        <v>9</v>
      </c>
      <c r="C9" s="3">
        <v>19</v>
      </c>
      <c r="D9" s="10">
        <f t="shared" si="0"/>
        <v>20900</v>
      </c>
      <c r="E9" s="9">
        <f t="shared" si="1"/>
        <v>250800</v>
      </c>
      <c r="F9" s="23">
        <f t="shared" si="2"/>
        <v>2508</v>
      </c>
    </row>
    <row r="10" spans="1:6" s="4" customFormat="1" x14ac:dyDescent="0.3">
      <c r="A10" s="22" t="s">
        <v>22</v>
      </c>
      <c r="B10" s="2" t="s">
        <v>10</v>
      </c>
      <c r="C10" s="3"/>
      <c r="D10" s="10">
        <f t="shared" si="0"/>
        <v>0</v>
      </c>
      <c r="E10" s="9">
        <f t="shared" si="1"/>
        <v>0</v>
      </c>
      <c r="F10" s="23">
        <f t="shared" si="2"/>
        <v>0</v>
      </c>
    </row>
    <row r="11" spans="1:6" s="4" customFormat="1" x14ac:dyDescent="0.3">
      <c r="A11" s="22" t="s">
        <v>22</v>
      </c>
      <c r="B11" s="2" t="s">
        <v>11</v>
      </c>
      <c r="C11" s="3">
        <v>10</v>
      </c>
      <c r="D11" s="10">
        <f t="shared" si="0"/>
        <v>11000</v>
      </c>
      <c r="E11" s="9">
        <f t="shared" si="1"/>
        <v>132000</v>
      </c>
      <c r="F11" s="23">
        <f t="shared" si="2"/>
        <v>1320</v>
      </c>
    </row>
    <row r="12" spans="1:6" s="4" customFormat="1" x14ac:dyDescent="0.3">
      <c r="A12" s="22" t="s">
        <v>22</v>
      </c>
      <c r="B12" s="2" t="s">
        <v>12</v>
      </c>
      <c r="C12" s="3">
        <v>22</v>
      </c>
      <c r="D12" s="10">
        <f t="shared" si="0"/>
        <v>24200</v>
      </c>
      <c r="E12" s="9">
        <f t="shared" si="1"/>
        <v>290400</v>
      </c>
      <c r="F12" s="23">
        <f t="shared" si="2"/>
        <v>2904</v>
      </c>
    </row>
    <row r="13" spans="1:6" s="4" customFormat="1" x14ac:dyDescent="0.3">
      <c r="A13" s="22" t="s">
        <v>22</v>
      </c>
      <c r="B13" s="2" t="s">
        <v>13</v>
      </c>
      <c r="C13" s="3">
        <v>19</v>
      </c>
      <c r="D13" s="10">
        <f t="shared" si="0"/>
        <v>20900</v>
      </c>
      <c r="E13" s="9">
        <f t="shared" si="1"/>
        <v>250800</v>
      </c>
      <c r="F13" s="23">
        <f t="shared" si="2"/>
        <v>2508</v>
      </c>
    </row>
    <row r="14" spans="1:6" s="4" customFormat="1" x14ac:dyDescent="0.3">
      <c r="A14" s="22" t="s">
        <v>22</v>
      </c>
      <c r="B14" s="2" t="s">
        <v>14</v>
      </c>
      <c r="C14" s="3">
        <v>35</v>
      </c>
      <c r="D14" s="10">
        <f t="shared" si="0"/>
        <v>38500</v>
      </c>
      <c r="E14" s="9">
        <f t="shared" si="1"/>
        <v>462000</v>
      </c>
      <c r="F14" s="23">
        <f t="shared" si="2"/>
        <v>4620</v>
      </c>
    </row>
    <row r="15" spans="1:6" s="4" customFormat="1" x14ac:dyDescent="0.3">
      <c r="A15" s="22" t="s">
        <v>22</v>
      </c>
      <c r="B15" s="2" t="s">
        <v>15</v>
      </c>
      <c r="C15" s="3">
        <v>22</v>
      </c>
      <c r="D15" s="10">
        <f t="shared" si="0"/>
        <v>24200</v>
      </c>
      <c r="E15" s="9">
        <f t="shared" si="1"/>
        <v>290400</v>
      </c>
      <c r="F15" s="23">
        <f t="shared" si="2"/>
        <v>2904</v>
      </c>
    </row>
    <row r="16" spans="1:6" s="4" customFormat="1" x14ac:dyDescent="0.3">
      <c r="A16" s="22" t="s">
        <v>22</v>
      </c>
      <c r="B16" s="2" t="s">
        <v>16</v>
      </c>
      <c r="C16" s="3">
        <v>9</v>
      </c>
      <c r="D16" s="10">
        <f t="shared" si="0"/>
        <v>9900</v>
      </c>
      <c r="E16" s="9">
        <f t="shared" si="1"/>
        <v>118800</v>
      </c>
      <c r="F16" s="23">
        <f t="shared" si="2"/>
        <v>1188</v>
      </c>
    </row>
    <row r="17" spans="1:6" s="4" customFormat="1" x14ac:dyDescent="0.3">
      <c r="A17" s="22" t="s">
        <v>22</v>
      </c>
      <c r="B17" s="2" t="s">
        <v>17</v>
      </c>
      <c r="C17" s="3">
        <v>8</v>
      </c>
      <c r="D17" s="10">
        <f t="shared" si="0"/>
        <v>8800</v>
      </c>
      <c r="E17" s="9">
        <f t="shared" si="1"/>
        <v>105600</v>
      </c>
      <c r="F17" s="23">
        <f t="shared" si="2"/>
        <v>1056</v>
      </c>
    </row>
    <row r="18" spans="1:6" s="4" customFormat="1" x14ac:dyDescent="0.3">
      <c r="A18" s="22" t="s">
        <v>22</v>
      </c>
      <c r="B18" s="2" t="s">
        <v>18</v>
      </c>
      <c r="C18" s="3">
        <v>41</v>
      </c>
      <c r="D18" s="10">
        <f t="shared" si="0"/>
        <v>45100</v>
      </c>
      <c r="E18" s="9">
        <f t="shared" si="1"/>
        <v>541200</v>
      </c>
      <c r="F18" s="23">
        <f t="shared" si="2"/>
        <v>5412</v>
      </c>
    </row>
    <row r="19" spans="1:6" s="4" customFormat="1" x14ac:dyDescent="0.3">
      <c r="A19" s="22" t="s">
        <v>22</v>
      </c>
      <c r="B19" s="2" t="s">
        <v>19</v>
      </c>
      <c r="C19" s="3">
        <v>16</v>
      </c>
      <c r="D19" s="10">
        <f t="shared" si="0"/>
        <v>17600</v>
      </c>
      <c r="E19" s="9">
        <f t="shared" si="1"/>
        <v>211200</v>
      </c>
      <c r="F19" s="23">
        <f t="shared" si="2"/>
        <v>2112</v>
      </c>
    </row>
    <row r="20" spans="1:6" s="4" customFormat="1" x14ac:dyDescent="0.3">
      <c r="A20" s="22" t="s">
        <v>22</v>
      </c>
      <c r="B20" s="2" t="s">
        <v>20</v>
      </c>
      <c r="C20" s="3">
        <v>19</v>
      </c>
      <c r="D20" s="10">
        <f t="shared" si="0"/>
        <v>20900</v>
      </c>
      <c r="E20" s="9">
        <f t="shared" si="1"/>
        <v>250800</v>
      </c>
      <c r="F20" s="23">
        <f t="shared" si="2"/>
        <v>2508</v>
      </c>
    </row>
    <row r="21" spans="1:6" ht="16.2" thickBot="1" x14ac:dyDescent="0.35">
      <c r="A21" s="24" t="s">
        <v>22</v>
      </c>
      <c r="B21" s="25" t="s">
        <v>21</v>
      </c>
      <c r="C21" s="26">
        <v>11</v>
      </c>
      <c r="D21" s="27">
        <f t="shared" si="0"/>
        <v>12100</v>
      </c>
      <c r="E21" s="28">
        <v>184404</v>
      </c>
      <c r="F21" s="29">
        <f t="shared" si="2"/>
        <v>1844.04</v>
      </c>
    </row>
    <row r="22" spans="1:6" ht="16.2" thickTop="1" x14ac:dyDescent="0.3">
      <c r="D22" s="11" t="s">
        <v>27</v>
      </c>
      <c r="E22" s="12">
        <f>SUM(E2:E21)</f>
        <v>4074312</v>
      </c>
      <c r="F22" s="12">
        <f>SUM(F2:F21)</f>
        <v>40743.120000000003</v>
      </c>
    </row>
    <row r="23" spans="1:6" x14ac:dyDescent="0.3">
      <c r="B23" s="7"/>
      <c r="C23" s="7"/>
      <c r="D23" s="11" t="s">
        <v>28</v>
      </c>
      <c r="E23" s="12">
        <f>E22-F22</f>
        <v>4033568.88</v>
      </c>
      <c r="F23" s="13"/>
    </row>
    <row r="24" spans="1:6" x14ac:dyDescent="0.3">
      <c r="B24" s="8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Bérleti díj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Bőcs Erika</dc:creator>
  <cp:lastModifiedBy>Dobai András</cp:lastModifiedBy>
  <dcterms:created xsi:type="dcterms:W3CDTF">2023-01-17T13:55:45Z</dcterms:created>
  <dcterms:modified xsi:type="dcterms:W3CDTF">2023-01-18T08:46:39Z</dcterms:modified>
</cp:coreProperties>
</file>